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b949adb9ddbeb9/Marketing/Dan otvorenih vrata/"/>
    </mc:Choice>
  </mc:AlternateContent>
  <xr:revisionPtr revIDLastSave="30" documentId="8_{1D81E04E-0889-4BDB-8533-49DEEBC1136A}" xr6:coauthVersionLast="47" xr6:coauthVersionMax="47" xr10:uidLastSave="{F29DABD8-FCD0-455B-9FCA-1D1183E8C7F3}"/>
  <bookViews>
    <workbookView xWindow="28680" yWindow="-120" windowWidth="29040" windowHeight="15840" xr2:uid="{2777B84B-9885-402D-B17E-49DD5FE67D56}"/>
  </bookViews>
  <sheets>
    <sheet name="Praćenje" sheetId="1" r:id="rId1"/>
    <sheet name="Uputstv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F7" i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F47" i="1"/>
  <c r="G47" i="1" s="1"/>
  <c r="F48" i="1"/>
  <c r="G48" i="1" s="1"/>
  <c r="F49" i="1"/>
  <c r="G49" i="1" s="1"/>
  <c r="F50" i="1"/>
  <c r="G50" i="1" s="1"/>
  <c r="F51" i="1"/>
  <c r="G51" i="1" s="1"/>
  <c r="F52" i="1"/>
  <c r="F53" i="1"/>
  <c r="G53" i="1" s="1"/>
  <c r="F54" i="1"/>
  <c r="G54" i="1" s="1"/>
  <c r="F55" i="1"/>
  <c r="G55" i="1" s="1"/>
  <c r="G46" i="1"/>
  <c r="G52" i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G7" i="1"/>
  <c r="I7" i="1" l="1"/>
  <c r="M7" i="1" s="1"/>
  <c r="H49" i="1"/>
  <c r="H42" i="1"/>
  <c r="H21" i="1"/>
  <c r="H28" i="1"/>
  <c r="H35" i="1"/>
  <c r="H14" i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tc={89C0E3E7-C2A9-4432-B5D0-4E25BCB6689F}</author>
  </authors>
  <commentList>
    <comment ref="L6" authorId="0" shapeId="0" xr:uid="{89C0E3E7-C2A9-4432-B5D0-4E25BCB6689F}">
      <text>
        <t>[Threaded comment]
Your version of Excel allows you to read this threaded comment; however, any edits to it will get removed if the file is opened in a newer version of Excel. Learn more: https://go.microsoft.com/fwlink/?linkid=870924
Comment:
    Možete upisati i svoju mesečnu potrošnju sa računa za električnu energiju</t>
      </text>
    </comment>
  </commentList>
</comments>
</file>

<file path=xl/sharedStrings.xml><?xml version="1.0" encoding="utf-8"?>
<sst xmlns="http://schemas.openxmlformats.org/spreadsheetml/2006/main" count="18" uniqueCount="18">
  <si>
    <t>Nedelja</t>
  </si>
  <si>
    <t>Dan</t>
  </si>
  <si>
    <t>Tip domaćinstva</t>
  </si>
  <si>
    <t>Kuća</t>
  </si>
  <si>
    <t>Stan</t>
  </si>
  <si>
    <t>Broj ukućana</t>
  </si>
  <si>
    <t>Masa kuhinjsko otpada, g</t>
  </si>
  <si>
    <t>Količina metana u biogasu, m3</t>
  </si>
  <si>
    <t>Električna energija -dnevna, kWh</t>
  </si>
  <si>
    <t>Električna energija -nedeljna, kWh</t>
  </si>
  <si>
    <t>Uputstvo za praćenje količine generisanog kuhinjskog otpada</t>
  </si>
  <si>
    <t>Dokument je tako podešen da na osnovu unete mase otpada, automatski se preračunava koliko se iz te mase može generisati električne energije u uobičajenom biogas postrojenju. Podrazumeva se da tona kuhinjskog otpada daje 80 metara kubnih biogasa sa udelom metana od 52%. Za stepen efikasnosti kogenerativne jedinice usvojeno je da iznosi 40%, a da je toplotna moć metana 9,97 kWh po normalnom metru kubnom.</t>
  </si>
  <si>
    <t>Na osnovu usvojene prosečne potrošnje električne energije domaćinstva na mesečnom nivou od 300 kWh, proračunava se procenat moguće kompenzacije električne energije poreklom samo iz kuhinjskog otpada.</t>
  </si>
  <si>
    <t>Prosečna mesečna potrošnja električne energije, kWh</t>
  </si>
  <si>
    <t>Procentualna kompenzacija električne energije poreklom iz kuhinjskog otpada</t>
  </si>
  <si>
    <t>Električna energija -  mesečna, kWh</t>
  </si>
  <si>
    <t>Stepen generisanja kuhinjskog otpada, kg/čovek/mesec</t>
  </si>
  <si>
    <t xml:space="preserve">U toku dana, sav organski otpad poreklom od pripremanja obroka i ostataka od obroka (osim kostiju) stavljati u posebnu kesu/posudu i izmeriti na kuhinjskoj vagi na kraju dana. Obratiti pažnju na masu same posude ukoliko se koristi.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</si>
</sst>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0.0"/>
    <numFmt numFmtId="172" formatCode="0.000%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0" fontId="0" fillId="2" borderId="2" xfId="0" applyNumberFormat="1" applyFill="1" applyBorder="1" applyAlignment="1">
      <alignment horizontal="center" vertical="center"/>
    </xf>
    <xf numFmtId="170" fontId="0" fillId="2" borderId="3" xfId="0" applyNumberFormat="1" applyFill="1" applyBorder="1" applyAlignment="1">
      <alignment horizontal="center" vertical="center"/>
    </xf>
    <xf numFmtId="170" fontId="0" fillId="2" borderId="4" xfId="0" applyNumberFormat="1" applyFill="1" applyBorder="1" applyAlignment="1">
      <alignment horizontal="center" vertical="center"/>
    </xf>
    <xf numFmtId="0" fontId="2" fillId="2" borderId="0" xfId="0" applyFont="1" applyFill="1"/>
    <xf numFmtId="172" fontId="0" fillId="2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odrag Viskovic" id="{E0EE2C9A-20FB-42DC-8674-F0AF967621B5}" userId="4fb949adb9ddbeb9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6" dT="2023-05-09T11:36:47.74" personId="{E0EE2C9A-20FB-42DC-8674-F0AF967621B5}" id="{89C0E3E7-C2A9-4432-B5D0-4E25BCB6689F}">
    <text>Možete upisati i svoju mesečnu potrošnju sa računa za električnu energiju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6E51B-5EE6-4496-B957-4600C7175AA6}">
  <dimension ref="B1:O165"/>
  <sheetViews>
    <sheetView tabSelected="1" workbookViewId="0">
      <selection activeCell="D8" sqref="D8:D37"/>
    </sheetView>
  </sheetViews>
  <sheetFormatPr defaultRowHeight="15" x14ac:dyDescent="0.25"/>
  <cols>
    <col min="1" max="1" width="4" customWidth="1"/>
    <col min="2" max="2" width="11.85546875" customWidth="1"/>
    <col min="3" max="3" width="11.5703125" customWidth="1"/>
    <col min="4" max="4" width="20.5703125" customWidth="1"/>
    <col min="6" max="6" width="16.85546875" customWidth="1"/>
    <col min="7" max="7" width="18.5703125" customWidth="1"/>
    <col min="8" max="8" width="18.28515625" customWidth="1"/>
    <col min="9" max="9" width="18.42578125" customWidth="1"/>
    <col min="12" max="12" width="31.140625" customWidth="1"/>
    <col min="13" max="13" width="36.42578125" customWidth="1"/>
    <col min="15" max="15" width="33.7109375" customWidth="1"/>
  </cols>
  <sheetData>
    <row r="1" spans="2:15" s="1" customFormat="1" x14ac:dyDescent="0.25"/>
    <row r="2" spans="2:15" s="1" customFormat="1" x14ac:dyDescent="0.25">
      <c r="B2" s="19" t="s">
        <v>2</v>
      </c>
      <c r="C2" s="19"/>
    </row>
    <row r="3" spans="2:15" s="1" customFormat="1" x14ac:dyDescent="0.25">
      <c r="B3" s="20" t="s">
        <v>3</v>
      </c>
      <c r="C3" s="21" t="s">
        <v>4</v>
      </c>
    </row>
    <row r="4" spans="2:15" s="1" customFormat="1" x14ac:dyDescent="0.25">
      <c r="B4" s="19" t="s">
        <v>5</v>
      </c>
      <c r="C4" s="20">
        <v>4</v>
      </c>
    </row>
    <row r="5" spans="2:15" s="1" customFormat="1" x14ac:dyDescent="0.25"/>
    <row r="6" spans="2:15" s="1" customFormat="1" ht="29.25" customHeight="1" x14ac:dyDescent="0.25">
      <c r="B6" s="14" t="s">
        <v>0</v>
      </c>
      <c r="C6" s="14" t="s">
        <v>1</v>
      </c>
      <c r="D6" s="15" t="s">
        <v>6</v>
      </c>
      <c r="E6" s="16"/>
      <c r="F6" s="17" t="s">
        <v>7</v>
      </c>
      <c r="G6" s="17" t="s">
        <v>8</v>
      </c>
      <c r="H6" s="17" t="s">
        <v>9</v>
      </c>
      <c r="I6" s="17" t="s">
        <v>15</v>
      </c>
      <c r="L6" s="18" t="s">
        <v>13</v>
      </c>
      <c r="M6" s="18" t="s">
        <v>14</v>
      </c>
      <c r="O6" s="17" t="s">
        <v>16</v>
      </c>
    </row>
    <row r="7" spans="2:15" s="1" customFormat="1" x14ac:dyDescent="0.25">
      <c r="B7" s="4">
        <v>1</v>
      </c>
      <c r="C7" s="2">
        <v>1</v>
      </c>
      <c r="D7" s="2">
        <v>259</v>
      </c>
      <c r="F7" s="3">
        <f>D7/1000000*80*0.52</f>
        <v>1.0774400000000002E-2</v>
      </c>
      <c r="G7" s="3">
        <f>F7*9.97*0.4</f>
        <v>4.2968307200000014E-2</v>
      </c>
      <c r="H7" s="6">
        <f>SUM(G7:G13)</f>
        <v>4.2968307200000014E-2</v>
      </c>
      <c r="I7" s="9">
        <f>SUM(G7:G37)</f>
        <v>4.2968307200000014E-2</v>
      </c>
      <c r="L7" s="3">
        <v>300</v>
      </c>
      <c r="M7" s="13">
        <f>I7/L7</f>
        <v>1.4322769066666671E-4</v>
      </c>
      <c r="O7" s="22">
        <f>SUM(D7:D37)/C4/1000</f>
        <v>6.4750000000000002E-2</v>
      </c>
    </row>
    <row r="8" spans="2:15" s="1" customFormat="1" x14ac:dyDescent="0.25">
      <c r="B8" s="4"/>
      <c r="C8" s="2">
        <v>2</v>
      </c>
      <c r="D8" s="2"/>
      <c r="F8" s="3">
        <f t="shared" ref="F8:F55" si="0">D8/1000000*80*0.52</f>
        <v>0</v>
      </c>
      <c r="G8" s="3">
        <f t="shared" ref="G8:G55" si="1">F8*9.97*0.4</f>
        <v>0</v>
      </c>
      <c r="H8" s="7"/>
      <c r="I8" s="10"/>
    </row>
    <row r="9" spans="2:15" s="1" customFormat="1" x14ac:dyDescent="0.25">
      <c r="B9" s="4"/>
      <c r="C9" s="2">
        <v>3</v>
      </c>
      <c r="D9" s="2"/>
      <c r="F9" s="3">
        <f t="shared" si="0"/>
        <v>0</v>
      </c>
      <c r="G9" s="3">
        <f t="shared" si="1"/>
        <v>0</v>
      </c>
      <c r="H9" s="7"/>
      <c r="I9" s="10"/>
    </row>
    <row r="10" spans="2:15" s="1" customFormat="1" x14ac:dyDescent="0.25">
      <c r="B10" s="4"/>
      <c r="C10" s="2">
        <v>4</v>
      </c>
      <c r="D10" s="2"/>
      <c r="F10" s="3">
        <f t="shared" si="0"/>
        <v>0</v>
      </c>
      <c r="G10" s="3">
        <f t="shared" si="1"/>
        <v>0</v>
      </c>
      <c r="H10" s="7"/>
      <c r="I10" s="10"/>
    </row>
    <row r="11" spans="2:15" s="1" customFormat="1" x14ac:dyDescent="0.25">
      <c r="B11" s="4"/>
      <c r="C11" s="2">
        <v>5</v>
      </c>
      <c r="D11" s="2"/>
      <c r="F11" s="3">
        <f t="shared" si="0"/>
        <v>0</v>
      </c>
      <c r="G11" s="3">
        <f t="shared" si="1"/>
        <v>0</v>
      </c>
      <c r="H11" s="7"/>
      <c r="I11" s="10"/>
    </row>
    <row r="12" spans="2:15" s="1" customFormat="1" x14ac:dyDescent="0.25">
      <c r="B12" s="4"/>
      <c r="C12" s="2">
        <v>6</v>
      </c>
      <c r="D12" s="2"/>
      <c r="F12" s="3">
        <f t="shared" si="0"/>
        <v>0</v>
      </c>
      <c r="G12" s="3">
        <f t="shared" si="1"/>
        <v>0</v>
      </c>
      <c r="H12" s="7"/>
      <c r="I12" s="10"/>
    </row>
    <row r="13" spans="2:15" s="1" customFormat="1" x14ac:dyDescent="0.25">
      <c r="B13" s="4"/>
      <c r="C13" s="2">
        <v>7</v>
      </c>
      <c r="D13" s="2"/>
      <c r="F13" s="3">
        <f t="shared" si="0"/>
        <v>0</v>
      </c>
      <c r="G13" s="3">
        <f t="shared" si="1"/>
        <v>0</v>
      </c>
      <c r="H13" s="8"/>
      <c r="I13" s="10"/>
    </row>
    <row r="14" spans="2:15" s="1" customFormat="1" x14ac:dyDescent="0.25">
      <c r="B14" s="4">
        <v>2</v>
      </c>
      <c r="C14" s="2">
        <v>8</v>
      </c>
      <c r="D14" s="2"/>
      <c r="F14" s="3">
        <f t="shared" si="0"/>
        <v>0</v>
      </c>
      <c r="G14" s="3">
        <f t="shared" si="1"/>
        <v>0</v>
      </c>
      <c r="H14" s="6">
        <f t="shared" ref="H14" si="2">SUM(G14:G20)</f>
        <v>0</v>
      </c>
      <c r="I14" s="10"/>
    </row>
    <row r="15" spans="2:15" s="1" customFormat="1" x14ac:dyDescent="0.25">
      <c r="B15" s="4"/>
      <c r="C15" s="2">
        <v>9</v>
      </c>
      <c r="D15" s="2"/>
      <c r="F15" s="3">
        <f t="shared" si="0"/>
        <v>0</v>
      </c>
      <c r="G15" s="3">
        <f t="shared" si="1"/>
        <v>0</v>
      </c>
      <c r="H15" s="7"/>
      <c r="I15" s="10"/>
    </row>
    <row r="16" spans="2:15" s="1" customFormat="1" x14ac:dyDescent="0.25">
      <c r="B16" s="4"/>
      <c r="C16" s="2">
        <v>10</v>
      </c>
      <c r="D16" s="2"/>
      <c r="F16" s="3">
        <f t="shared" si="0"/>
        <v>0</v>
      </c>
      <c r="G16" s="3">
        <f t="shared" si="1"/>
        <v>0</v>
      </c>
      <c r="H16" s="7"/>
      <c r="I16" s="10"/>
    </row>
    <row r="17" spans="2:9" s="1" customFormat="1" x14ac:dyDescent="0.25">
      <c r="B17" s="4"/>
      <c r="C17" s="2">
        <v>11</v>
      </c>
      <c r="D17" s="2"/>
      <c r="F17" s="3">
        <f t="shared" si="0"/>
        <v>0</v>
      </c>
      <c r="G17" s="3">
        <f t="shared" si="1"/>
        <v>0</v>
      </c>
      <c r="H17" s="7"/>
      <c r="I17" s="10"/>
    </row>
    <row r="18" spans="2:9" s="1" customFormat="1" x14ac:dyDescent="0.25">
      <c r="B18" s="4"/>
      <c r="C18" s="2">
        <v>12</v>
      </c>
      <c r="D18" s="2"/>
      <c r="F18" s="3">
        <f t="shared" si="0"/>
        <v>0</v>
      </c>
      <c r="G18" s="3">
        <f t="shared" si="1"/>
        <v>0</v>
      </c>
      <c r="H18" s="7"/>
      <c r="I18" s="10"/>
    </row>
    <row r="19" spans="2:9" s="1" customFormat="1" x14ac:dyDescent="0.25">
      <c r="B19" s="4"/>
      <c r="C19" s="2">
        <v>13</v>
      </c>
      <c r="D19" s="2"/>
      <c r="F19" s="3">
        <f t="shared" si="0"/>
        <v>0</v>
      </c>
      <c r="G19" s="3">
        <f t="shared" si="1"/>
        <v>0</v>
      </c>
      <c r="H19" s="7"/>
      <c r="I19" s="10"/>
    </row>
    <row r="20" spans="2:9" s="1" customFormat="1" x14ac:dyDescent="0.25">
      <c r="B20" s="4"/>
      <c r="C20" s="2">
        <v>14</v>
      </c>
      <c r="D20" s="2"/>
      <c r="F20" s="3">
        <f t="shared" si="0"/>
        <v>0</v>
      </c>
      <c r="G20" s="3">
        <f t="shared" si="1"/>
        <v>0</v>
      </c>
      <c r="H20" s="8"/>
      <c r="I20" s="10"/>
    </row>
    <row r="21" spans="2:9" s="1" customFormat="1" x14ac:dyDescent="0.25">
      <c r="B21" s="4">
        <v>3</v>
      </c>
      <c r="C21" s="2">
        <v>15</v>
      </c>
      <c r="D21" s="2"/>
      <c r="F21" s="3">
        <f t="shared" si="0"/>
        <v>0</v>
      </c>
      <c r="G21" s="3">
        <f t="shared" si="1"/>
        <v>0</v>
      </c>
      <c r="H21" s="6">
        <f t="shared" ref="H21" si="3">SUM(G21:G27)</f>
        <v>0</v>
      </c>
      <c r="I21" s="10"/>
    </row>
    <row r="22" spans="2:9" s="1" customFormat="1" x14ac:dyDescent="0.25">
      <c r="B22" s="4"/>
      <c r="C22" s="2">
        <v>16</v>
      </c>
      <c r="D22" s="2"/>
      <c r="F22" s="3">
        <f t="shared" si="0"/>
        <v>0</v>
      </c>
      <c r="G22" s="3">
        <f t="shared" si="1"/>
        <v>0</v>
      </c>
      <c r="H22" s="7"/>
      <c r="I22" s="10"/>
    </row>
    <row r="23" spans="2:9" s="1" customFormat="1" x14ac:dyDescent="0.25">
      <c r="B23" s="4"/>
      <c r="C23" s="2">
        <v>17</v>
      </c>
      <c r="D23" s="2"/>
      <c r="F23" s="3">
        <f t="shared" si="0"/>
        <v>0</v>
      </c>
      <c r="G23" s="3">
        <f t="shared" si="1"/>
        <v>0</v>
      </c>
      <c r="H23" s="7"/>
      <c r="I23" s="10"/>
    </row>
    <row r="24" spans="2:9" s="1" customFormat="1" x14ac:dyDescent="0.25">
      <c r="B24" s="4"/>
      <c r="C24" s="2">
        <v>18</v>
      </c>
      <c r="D24" s="2"/>
      <c r="F24" s="3">
        <f t="shared" si="0"/>
        <v>0</v>
      </c>
      <c r="G24" s="3">
        <f t="shared" si="1"/>
        <v>0</v>
      </c>
      <c r="H24" s="7"/>
      <c r="I24" s="10"/>
    </row>
    <row r="25" spans="2:9" s="1" customFormat="1" x14ac:dyDescent="0.25">
      <c r="B25" s="4"/>
      <c r="C25" s="2">
        <v>19</v>
      </c>
      <c r="D25" s="2"/>
      <c r="F25" s="3">
        <f t="shared" si="0"/>
        <v>0</v>
      </c>
      <c r="G25" s="3">
        <f t="shared" si="1"/>
        <v>0</v>
      </c>
      <c r="H25" s="7"/>
      <c r="I25" s="10"/>
    </row>
    <row r="26" spans="2:9" s="1" customFormat="1" x14ac:dyDescent="0.25">
      <c r="B26" s="4"/>
      <c r="C26" s="2">
        <v>20</v>
      </c>
      <c r="D26" s="2"/>
      <c r="F26" s="3">
        <f t="shared" si="0"/>
        <v>0</v>
      </c>
      <c r="G26" s="3">
        <f t="shared" si="1"/>
        <v>0</v>
      </c>
      <c r="H26" s="7"/>
      <c r="I26" s="10"/>
    </row>
    <row r="27" spans="2:9" s="1" customFormat="1" x14ac:dyDescent="0.25">
      <c r="B27" s="4"/>
      <c r="C27" s="2">
        <v>21</v>
      </c>
      <c r="D27" s="2"/>
      <c r="F27" s="3">
        <f t="shared" si="0"/>
        <v>0</v>
      </c>
      <c r="G27" s="3">
        <f t="shared" si="1"/>
        <v>0</v>
      </c>
      <c r="H27" s="8"/>
      <c r="I27" s="10"/>
    </row>
    <row r="28" spans="2:9" s="1" customFormat="1" x14ac:dyDescent="0.25">
      <c r="B28" s="4">
        <v>4</v>
      </c>
      <c r="C28" s="2">
        <v>22</v>
      </c>
      <c r="D28" s="2"/>
      <c r="F28" s="3">
        <f t="shared" si="0"/>
        <v>0</v>
      </c>
      <c r="G28" s="3">
        <f t="shared" si="1"/>
        <v>0</v>
      </c>
      <c r="H28" s="6">
        <f t="shared" ref="H28" si="4">SUM(G28:G34)</f>
        <v>0</v>
      </c>
      <c r="I28" s="10"/>
    </row>
    <row r="29" spans="2:9" s="1" customFormat="1" x14ac:dyDescent="0.25">
      <c r="B29" s="4"/>
      <c r="C29" s="2">
        <v>23</v>
      </c>
      <c r="D29" s="2"/>
      <c r="F29" s="3">
        <f t="shared" si="0"/>
        <v>0</v>
      </c>
      <c r="G29" s="3">
        <f t="shared" si="1"/>
        <v>0</v>
      </c>
      <c r="H29" s="7"/>
      <c r="I29" s="10"/>
    </row>
    <row r="30" spans="2:9" s="1" customFormat="1" x14ac:dyDescent="0.25">
      <c r="B30" s="4"/>
      <c r="C30" s="2">
        <v>24</v>
      </c>
      <c r="D30" s="2"/>
      <c r="F30" s="3">
        <f t="shared" si="0"/>
        <v>0</v>
      </c>
      <c r="G30" s="3">
        <f t="shared" si="1"/>
        <v>0</v>
      </c>
      <c r="H30" s="7"/>
      <c r="I30" s="10"/>
    </row>
    <row r="31" spans="2:9" s="1" customFormat="1" x14ac:dyDescent="0.25">
      <c r="B31" s="4"/>
      <c r="C31" s="2">
        <v>25</v>
      </c>
      <c r="D31" s="2"/>
      <c r="F31" s="3">
        <f t="shared" si="0"/>
        <v>0</v>
      </c>
      <c r="G31" s="3">
        <f t="shared" si="1"/>
        <v>0</v>
      </c>
      <c r="H31" s="7"/>
      <c r="I31" s="10"/>
    </row>
    <row r="32" spans="2:9" s="1" customFormat="1" x14ac:dyDescent="0.25">
      <c r="B32" s="4"/>
      <c r="C32" s="2">
        <v>26</v>
      </c>
      <c r="D32" s="2"/>
      <c r="F32" s="3">
        <f t="shared" si="0"/>
        <v>0</v>
      </c>
      <c r="G32" s="3">
        <f t="shared" si="1"/>
        <v>0</v>
      </c>
      <c r="H32" s="7"/>
      <c r="I32" s="10"/>
    </row>
    <row r="33" spans="2:9" s="1" customFormat="1" x14ac:dyDescent="0.25">
      <c r="B33" s="4"/>
      <c r="C33" s="2">
        <v>27</v>
      </c>
      <c r="D33" s="2"/>
      <c r="F33" s="3">
        <f t="shared" si="0"/>
        <v>0</v>
      </c>
      <c r="G33" s="3">
        <f t="shared" si="1"/>
        <v>0</v>
      </c>
      <c r="H33" s="7"/>
      <c r="I33" s="10"/>
    </row>
    <row r="34" spans="2:9" s="1" customFormat="1" x14ac:dyDescent="0.25">
      <c r="B34" s="4"/>
      <c r="C34" s="2">
        <v>28</v>
      </c>
      <c r="D34" s="2"/>
      <c r="F34" s="3">
        <f t="shared" si="0"/>
        <v>0</v>
      </c>
      <c r="G34" s="3">
        <f t="shared" si="1"/>
        <v>0</v>
      </c>
      <c r="H34" s="8"/>
      <c r="I34" s="10"/>
    </row>
    <row r="35" spans="2:9" s="1" customFormat="1" x14ac:dyDescent="0.25">
      <c r="B35" s="4">
        <v>5</v>
      </c>
      <c r="C35" s="2">
        <v>29</v>
      </c>
      <c r="D35" s="2"/>
      <c r="F35" s="3">
        <f t="shared" si="0"/>
        <v>0</v>
      </c>
      <c r="G35" s="3">
        <f t="shared" si="1"/>
        <v>0</v>
      </c>
      <c r="H35" s="6">
        <f t="shared" ref="H35" si="5">SUM(G35:G41)</f>
        <v>0</v>
      </c>
      <c r="I35" s="10"/>
    </row>
    <row r="36" spans="2:9" s="1" customFormat="1" x14ac:dyDescent="0.25">
      <c r="B36" s="4"/>
      <c r="C36" s="2">
        <v>30</v>
      </c>
      <c r="D36" s="2"/>
      <c r="F36" s="3">
        <f t="shared" si="0"/>
        <v>0</v>
      </c>
      <c r="G36" s="3">
        <f t="shared" si="1"/>
        <v>0</v>
      </c>
      <c r="H36" s="7"/>
      <c r="I36" s="10"/>
    </row>
    <row r="37" spans="2:9" s="1" customFormat="1" x14ac:dyDescent="0.25">
      <c r="B37" s="4"/>
      <c r="C37" s="2">
        <v>31</v>
      </c>
      <c r="D37" s="2"/>
      <c r="F37" s="3">
        <f t="shared" si="0"/>
        <v>0</v>
      </c>
      <c r="G37" s="3">
        <f t="shared" si="1"/>
        <v>0</v>
      </c>
      <c r="H37" s="7"/>
      <c r="I37" s="11"/>
    </row>
    <row r="38" spans="2:9" s="1" customFormat="1" x14ac:dyDescent="0.25">
      <c r="B38" s="4"/>
      <c r="C38" s="2">
        <v>32</v>
      </c>
      <c r="D38" s="2"/>
      <c r="F38" s="3">
        <f t="shared" si="0"/>
        <v>0</v>
      </c>
      <c r="G38" s="3">
        <f>F38*9.97*0.4</f>
        <v>0</v>
      </c>
      <c r="H38" s="7"/>
      <c r="I38" s="5"/>
    </row>
    <row r="39" spans="2:9" s="1" customFormat="1" x14ac:dyDescent="0.25">
      <c r="B39" s="4"/>
      <c r="C39" s="2">
        <v>33</v>
      </c>
      <c r="D39" s="2"/>
      <c r="F39" s="3">
        <f t="shared" si="0"/>
        <v>0</v>
      </c>
      <c r="G39" s="3">
        <f t="shared" si="1"/>
        <v>0</v>
      </c>
      <c r="H39" s="7"/>
      <c r="I39" s="5"/>
    </row>
    <row r="40" spans="2:9" s="1" customFormat="1" x14ac:dyDescent="0.25">
      <c r="B40" s="4"/>
      <c r="C40" s="2">
        <v>34</v>
      </c>
      <c r="D40" s="2"/>
      <c r="F40" s="3">
        <f t="shared" si="0"/>
        <v>0</v>
      </c>
      <c r="G40" s="3">
        <f t="shared" si="1"/>
        <v>0</v>
      </c>
      <c r="H40" s="7"/>
      <c r="I40" s="5"/>
    </row>
    <row r="41" spans="2:9" s="1" customFormat="1" x14ac:dyDescent="0.25">
      <c r="B41" s="4"/>
      <c r="C41" s="2">
        <v>35</v>
      </c>
      <c r="D41" s="2"/>
      <c r="F41" s="3">
        <f t="shared" si="0"/>
        <v>0</v>
      </c>
      <c r="G41" s="3">
        <f t="shared" si="1"/>
        <v>0</v>
      </c>
      <c r="H41" s="8"/>
      <c r="I41" s="5"/>
    </row>
    <row r="42" spans="2:9" s="1" customFormat="1" x14ac:dyDescent="0.25">
      <c r="B42" s="4">
        <v>6</v>
      </c>
      <c r="C42" s="2">
        <v>36</v>
      </c>
      <c r="D42" s="2"/>
      <c r="F42" s="3">
        <f t="shared" si="0"/>
        <v>0</v>
      </c>
      <c r="G42" s="3">
        <f t="shared" si="1"/>
        <v>0</v>
      </c>
      <c r="H42" s="6">
        <f t="shared" ref="H42" si="6">SUM(G42:G48)</f>
        <v>0</v>
      </c>
      <c r="I42" s="5"/>
    </row>
    <row r="43" spans="2:9" s="1" customFormat="1" x14ac:dyDescent="0.25">
      <c r="B43" s="4"/>
      <c r="C43" s="2">
        <v>37</v>
      </c>
      <c r="D43" s="2"/>
      <c r="F43" s="3">
        <f t="shared" si="0"/>
        <v>0</v>
      </c>
      <c r="G43" s="3">
        <f t="shared" si="1"/>
        <v>0</v>
      </c>
      <c r="H43" s="7"/>
      <c r="I43" s="5"/>
    </row>
    <row r="44" spans="2:9" s="1" customFormat="1" x14ac:dyDescent="0.25">
      <c r="B44" s="4"/>
      <c r="C44" s="2">
        <v>38</v>
      </c>
      <c r="D44" s="2"/>
      <c r="F44" s="3">
        <f t="shared" si="0"/>
        <v>0</v>
      </c>
      <c r="G44" s="3">
        <f t="shared" si="1"/>
        <v>0</v>
      </c>
      <c r="H44" s="7"/>
      <c r="I44" s="5"/>
    </row>
    <row r="45" spans="2:9" s="1" customFormat="1" x14ac:dyDescent="0.25">
      <c r="B45" s="4"/>
      <c r="C45" s="2">
        <v>39</v>
      </c>
      <c r="D45" s="2"/>
      <c r="F45" s="3">
        <f t="shared" si="0"/>
        <v>0</v>
      </c>
      <c r="G45" s="3">
        <f t="shared" si="1"/>
        <v>0</v>
      </c>
      <c r="H45" s="7"/>
      <c r="I45" s="5"/>
    </row>
    <row r="46" spans="2:9" s="1" customFormat="1" x14ac:dyDescent="0.25">
      <c r="B46" s="4"/>
      <c r="C46" s="2">
        <v>40</v>
      </c>
      <c r="D46" s="2"/>
      <c r="F46" s="3">
        <f t="shared" si="0"/>
        <v>0</v>
      </c>
      <c r="G46" s="3">
        <f t="shared" si="1"/>
        <v>0</v>
      </c>
      <c r="H46" s="7"/>
      <c r="I46" s="5"/>
    </row>
    <row r="47" spans="2:9" s="1" customFormat="1" x14ac:dyDescent="0.25">
      <c r="B47" s="4"/>
      <c r="C47" s="2">
        <v>41</v>
      </c>
      <c r="D47" s="2"/>
      <c r="F47" s="3">
        <f t="shared" si="0"/>
        <v>0</v>
      </c>
      <c r="G47" s="3">
        <f t="shared" si="1"/>
        <v>0</v>
      </c>
      <c r="H47" s="7"/>
      <c r="I47" s="5"/>
    </row>
    <row r="48" spans="2:9" s="1" customFormat="1" x14ac:dyDescent="0.25">
      <c r="B48" s="4"/>
      <c r="C48" s="2">
        <v>42</v>
      </c>
      <c r="D48" s="2"/>
      <c r="F48" s="3">
        <f t="shared" si="0"/>
        <v>0</v>
      </c>
      <c r="G48" s="3">
        <f t="shared" si="1"/>
        <v>0</v>
      </c>
      <c r="H48" s="8"/>
      <c r="I48" s="5"/>
    </row>
    <row r="49" spans="2:9" s="1" customFormat="1" x14ac:dyDescent="0.25">
      <c r="B49" s="4">
        <v>7</v>
      </c>
      <c r="C49" s="2">
        <v>43</v>
      </c>
      <c r="D49" s="2"/>
      <c r="F49" s="3">
        <f t="shared" si="0"/>
        <v>0</v>
      </c>
      <c r="G49" s="3">
        <f t="shared" si="1"/>
        <v>0</v>
      </c>
      <c r="H49" s="6">
        <f t="shared" ref="H49" si="7">SUM(G49:G55)</f>
        <v>0</v>
      </c>
      <c r="I49" s="5"/>
    </row>
    <row r="50" spans="2:9" s="1" customFormat="1" x14ac:dyDescent="0.25">
      <c r="B50" s="4"/>
      <c r="C50" s="2">
        <v>44</v>
      </c>
      <c r="D50" s="2"/>
      <c r="F50" s="3">
        <f t="shared" si="0"/>
        <v>0</v>
      </c>
      <c r="G50" s="3">
        <f t="shared" si="1"/>
        <v>0</v>
      </c>
      <c r="H50" s="7"/>
      <c r="I50" s="5"/>
    </row>
    <row r="51" spans="2:9" s="1" customFormat="1" x14ac:dyDescent="0.25">
      <c r="B51" s="4"/>
      <c r="C51" s="2">
        <v>45</v>
      </c>
      <c r="D51" s="2"/>
      <c r="F51" s="3">
        <f t="shared" si="0"/>
        <v>0</v>
      </c>
      <c r="G51" s="3">
        <f t="shared" si="1"/>
        <v>0</v>
      </c>
      <c r="H51" s="7"/>
      <c r="I51" s="5"/>
    </row>
    <row r="52" spans="2:9" s="1" customFormat="1" x14ac:dyDescent="0.25">
      <c r="B52" s="4"/>
      <c r="C52" s="2">
        <v>46</v>
      </c>
      <c r="D52" s="2"/>
      <c r="F52" s="3">
        <f t="shared" si="0"/>
        <v>0</v>
      </c>
      <c r="G52" s="3">
        <f t="shared" si="1"/>
        <v>0</v>
      </c>
      <c r="H52" s="7"/>
      <c r="I52" s="5"/>
    </row>
    <row r="53" spans="2:9" s="1" customFormat="1" x14ac:dyDescent="0.25">
      <c r="B53" s="4"/>
      <c r="C53" s="2">
        <v>47</v>
      </c>
      <c r="D53" s="2"/>
      <c r="F53" s="3">
        <f t="shared" si="0"/>
        <v>0</v>
      </c>
      <c r="G53" s="3">
        <f t="shared" si="1"/>
        <v>0</v>
      </c>
      <c r="H53" s="7"/>
      <c r="I53" s="5"/>
    </row>
    <row r="54" spans="2:9" s="1" customFormat="1" x14ac:dyDescent="0.25">
      <c r="B54" s="4"/>
      <c r="C54" s="2">
        <v>48</v>
      </c>
      <c r="D54" s="2"/>
      <c r="F54" s="3">
        <f t="shared" si="0"/>
        <v>0</v>
      </c>
      <c r="G54" s="3">
        <f t="shared" si="1"/>
        <v>0</v>
      </c>
      <c r="H54" s="7"/>
      <c r="I54" s="5"/>
    </row>
    <row r="55" spans="2:9" s="1" customFormat="1" x14ac:dyDescent="0.25">
      <c r="B55" s="4"/>
      <c r="C55" s="2">
        <v>49</v>
      </c>
      <c r="D55" s="2"/>
      <c r="F55" s="3">
        <f t="shared" si="0"/>
        <v>0</v>
      </c>
      <c r="G55" s="3">
        <f t="shared" si="1"/>
        <v>0</v>
      </c>
      <c r="H55" s="8"/>
      <c r="I55" s="5"/>
    </row>
    <row r="56" spans="2:9" s="1" customFormat="1" x14ac:dyDescent="0.25"/>
    <row r="57" spans="2:9" s="1" customFormat="1" x14ac:dyDescent="0.25"/>
    <row r="58" spans="2:9" s="1" customFormat="1" x14ac:dyDescent="0.25"/>
    <row r="59" spans="2:9" s="1" customFormat="1" x14ac:dyDescent="0.25"/>
    <row r="60" spans="2:9" s="1" customFormat="1" x14ac:dyDescent="0.25"/>
    <row r="61" spans="2:9" s="1" customFormat="1" x14ac:dyDescent="0.25"/>
    <row r="62" spans="2:9" s="1" customFormat="1" x14ac:dyDescent="0.25"/>
    <row r="63" spans="2:9" s="1" customFormat="1" x14ac:dyDescent="0.25"/>
    <row r="64" spans="2:9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</sheetData>
  <mergeCells count="15">
    <mergeCell ref="I7:I37"/>
    <mergeCell ref="B49:B55"/>
    <mergeCell ref="H7:H13"/>
    <mergeCell ref="H14:H20"/>
    <mergeCell ref="H21:H27"/>
    <mergeCell ref="H28:H34"/>
    <mergeCell ref="H35:H41"/>
    <mergeCell ref="H42:H48"/>
    <mergeCell ref="H49:H55"/>
    <mergeCell ref="B7:B13"/>
    <mergeCell ref="B14:B20"/>
    <mergeCell ref="B21:B27"/>
    <mergeCell ref="B28:B34"/>
    <mergeCell ref="B35:B41"/>
    <mergeCell ref="B42:B4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21A8-43CF-4864-A24E-9EBF0104851A}">
  <dimension ref="B1:B102"/>
  <sheetViews>
    <sheetView workbookViewId="0">
      <selection activeCell="J17" sqref="J17"/>
    </sheetView>
  </sheetViews>
  <sheetFormatPr defaultRowHeight="15" x14ac:dyDescent="0.25"/>
  <sheetData>
    <row r="1" spans="2:2" s="1" customFormat="1" x14ac:dyDescent="0.25"/>
    <row r="2" spans="2:2" s="1" customFormat="1" x14ac:dyDescent="0.25"/>
    <row r="3" spans="2:2" s="1" customFormat="1" x14ac:dyDescent="0.25">
      <c r="B3" s="12" t="s">
        <v>10</v>
      </c>
    </row>
    <row r="4" spans="2:2" s="1" customFormat="1" x14ac:dyDescent="0.25"/>
    <row r="5" spans="2:2" s="1" customFormat="1" x14ac:dyDescent="0.25">
      <c r="B5" s="1" t="s">
        <v>17</v>
      </c>
    </row>
    <row r="6" spans="2:2" s="1" customFormat="1" x14ac:dyDescent="0.25"/>
    <row r="7" spans="2:2" s="1" customFormat="1" x14ac:dyDescent="0.25">
      <c r="B7" s="1" t="s">
        <v>11</v>
      </c>
    </row>
    <row r="8" spans="2:2" s="1" customFormat="1" x14ac:dyDescent="0.25"/>
    <row r="9" spans="2:2" s="1" customFormat="1" x14ac:dyDescent="0.25">
      <c r="B9" s="1" t="s">
        <v>12</v>
      </c>
    </row>
    <row r="10" spans="2:2" s="1" customFormat="1" x14ac:dyDescent="0.25"/>
    <row r="11" spans="2:2" s="1" customFormat="1" x14ac:dyDescent="0.25"/>
    <row r="12" spans="2:2" s="1" customFormat="1" x14ac:dyDescent="0.25"/>
    <row r="13" spans="2:2" s="1" customFormat="1" x14ac:dyDescent="0.25"/>
    <row r="14" spans="2:2" s="1" customFormat="1" x14ac:dyDescent="0.25"/>
    <row r="15" spans="2:2" s="1" customFormat="1" x14ac:dyDescent="0.25"/>
    <row r="16" spans="2:2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Praćenje</vt:lpstr>
      <vt:lpstr>Uputstvo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Višković Miodrag</cp:lastModifiedBy>
  <dcterms:created xsi:type="dcterms:W3CDTF">2023-05-09T11:12:41Z</dcterms:created>
  <dcterms:modified xsi:type="dcterms:W3CDTF">2023-05-09T11:46:04Z</dcterms:modified>
</cp:coreProperties>
</file>